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525" yWindow="4005" windowWidth="16380" windowHeight="8190" tabRatio="500"/>
  </bookViews>
  <sheets>
    <sheet name="Przeliczanie punktów" sheetId="3" r:id="rId1"/>
  </sheets>
  <calcPr calcId="145621"/>
</workbook>
</file>

<file path=xl/calcChain.xml><?xml version="1.0" encoding="utf-8"?>
<calcChain xmlns="http://schemas.openxmlformats.org/spreadsheetml/2006/main">
  <c r="B9" i="3" l="1"/>
  <c r="C9" i="3"/>
  <c r="D9" i="3"/>
  <c r="E9" i="3"/>
  <c r="B16" i="3"/>
  <c r="C16" i="3"/>
  <c r="D16" i="3"/>
  <c r="B17" i="3" l="1"/>
  <c r="B10" i="3"/>
  <c r="B25" i="3" l="1"/>
  <c r="A3" i="3" s="1"/>
</calcChain>
</file>

<file path=xl/sharedStrings.xml><?xml version="1.0" encoding="utf-8"?>
<sst xmlns="http://schemas.openxmlformats.org/spreadsheetml/2006/main" count="34" uniqueCount="25">
  <si>
    <t>przedmiot</t>
  </si>
  <si>
    <t>j. polski</t>
  </si>
  <si>
    <t>matematyka</t>
  </si>
  <si>
    <t>j. obcy</t>
  </si>
  <si>
    <t>wynik %</t>
  </si>
  <si>
    <t>ocena</t>
  </si>
  <si>
    <t>przeliczenie na wynik punktowy</t>
  </si>
  <si>
    <t>SUMA</t>
  </si>
  <si>
    <t>punkty</t>
  </si>
  <si>
    <t>świadectwo z wyróżnieniem</t>
  </si>
  <si>
    <t>aktywność społeczna, wolontariat</t>
  </si>
  <si>
    <t>osiągnięcia w zawodach wiedzy, artstycznych i sportowych od poziomu powiatowego</t>
  </si>
  <si>
    <t>Świadectwo - oceny uzyskane na świadectwie 8 klasy</t>
  </si>
  <si>
    <t>Twoje punkty w naborze</t>
  </si>
  <si>
    <t>Egzamin - wyniki uzyskane z egzaminu 8-klasisty</t>
  </si>
  <si>
    <t>osiągnięcie</t>
  </si>
  <si>
    <t>osiągnięcia w zawodach wiedzy, artstycznych 
i sportowych od poziomu powiatowego</t>
  </si>
  <si>
    <t>Inne osiągnięcia wymienione na świadectwie 8 klasy
łączna suma może wynosić maksymalnie 28</t>
  </si>
  <si>
    <t>wybrany przedmiot puntowany w danym oddziale</t>
  </si>
  <si>
    <r>
      <t xml:space="preserve">Instrukcja: W poszczególne rubryki wiersza </t>
    </r>
    <r>
      <rPr>
        <b/>
        <sz val="10"/>
        <rFont val="Arial"/>
        <family val="2"/>
        <charset val="238"/>
      </rPr>
      <t>"ocena"</t>
    </r>
    <r>
      <rPr>
        <sz val="10"/>
        <rFont val="Arial"/>
        <family val="2"/>
        <charset val="238"/>
      </rPr>
      <t xml:space="preserve"> wpisz oceny otrzymane z poszczególnych przedmiotów.</t>
    </r>
  </si>
  <si>
    <r>
      <t xml:space="preserve">Instrukcja: W poszczególne rubryki wiersza </t>
    </r>
    <r>
      <rPr>
        <b/>
        <sz val="10"/>
        <rFont val="Arial"/>
        <family val="2"/>
        <charset val="238"/>
      </rPr>
      <t>"wynik %"</t>
    </r>
    <r>
      <rPr>
        <sz val="10"/>
        <rFont val="Arial"/>
        <family val="2"/>
        <charset val="238"/>
      </rPr>
      <t xml:space="preserve"> wpisz wyniki, które uzyskałeś z egzaminu 8-klasisty.</t>
    </r>
  </si>
  <si>
    <r>
      <t xml:space="preserve">Instrukcja: W poszczególne rubryki wiersza </t>
    </r>
    <r>
      <rPr>
        <b/>
        <sz val="10"/>
        <rFont val="Arial"/>
        <family val="2"/>
        <charset val="238"/>
      </rPr>
      <t>"punkty"</t>
    </r>
    <r>
      <rPr>
        <sz val="10"/>
        <rFont val="Arial"/>
        <family val="2"/>
        <charset val="238"/>
      </rPr>
      <t xml:space="preserve"> wpisz sumę punktów zgodnie z poniższą tabelą.</t>
    </r>
  </si>
  <si>
    <t>3 pkt.</t>
  </si>
  <si>
    <t>7 pkt.</t>
  </si>
  <si>
    <t>razem maksymalnie 18 pkt.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</si>
</sst>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b/>
      <i/>
      <u/>
      <sz val="10"/>
      <color indexed="8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6"/>
      <color theme="3"/>
      <name val="Arial"/>
      <family val="2"/>
      <charset val="238"/>
    </font>
    <font>
      <b/>
      <sz val="18"/>
      <color theme="3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0" fillId="0" borderId="0" xfId="0" applyProtection="1"/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 wrapText="1"/>
    </xf>
    <xf numFmtId="0" fontId="3" fillId="4" borderId="7" xfId="0" applyFont="1" applyFill="1" applyBorder="1" applyProtection="1"/>
    <xf numFmtId="0" fontId="3" fillId="4" borderId="7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3" fillId="4" borderId="7" xfId="0" applyFont="1" applyFill="1" applyBorder="1" applyAlignment="1" applyProtection="1">
      <alignment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Protection="1"/>
    <xf numFmtId="2" fontId="4" fillId="3" borderId="0" xfId="0" applyNumberFormat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right" vertical="center"/>
    </xf>
    <xf numFmtId="0" fontId="4" fillId="9" borderId="5" xfId="0" applyFont="1" applyFill="1" applyBorder="1" applyAlignment="1" applyProtection="1">
      <alignment horizontal="left" vertical="center"/>
    </xf>
    <xf numFmtId="0" fontId="4" fillId="9" borderId="1" xfId="0" applyFont="1" applyFill="1" applyBorder="1" applyAlignment="1" applyProtection="1">
      <alignment horizontal="center" vertical="center"/>
    </xf>
    <xf numFmtId="0" fontId="4" fillId="9" borderId="6" xfId="0" applyFont="1" applyFill="1" applyBorder="1" applyAlignment="1" applyProtection="1">
      <alignment horizontal="center" vertical="center" wrapText="1"/>
    </xf>
    <xf numFmtId="0" fontId="4" fillId="9" borderId="5" xfId="0" applyFont="1" applyFill="1" applyBorder="1" applyAlignment="1" applyProtection="1">
      <alignment vertical="center"/>
    </xf>
    <xf numFmtId="0" fontId="4" fillId="9" borderId="6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 vertical="center"/>
    </xf>
    <xf numFmtId="0" fontId="0" fillId="6" borderId="19" xfId="0" applyFill="1" applyBorder="1" applyAlignment="1" applyProtection="1">
      <alignment horizontal="left" vertical="center"/>
    </xf>
    <xf numFmtId="0" fontId="0" fillId="6" borderId="18" xfId="0" applyFill="1" applyBorder="1" applyAlignment="1" applyProtection="1">
      <alignment horizontal="left" vertical="center"/>
    </xf>
    <xf numFmtId="0" fontId="0" fillId="0" borderId="18" xfId="0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 vertical="center"/>
      <protection locked="0"/>
    </xf>
    <xf numFmtId="2" fontId="7" fillId="10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1" xfId="0" applyFont="1" applyFill="1" applyBorder="1" applyAlignment="1" applyProtection="1">
      <alignment horizontal="left" vertical="center"/>
    </xf>
    <xf numFmtId="0" fontId="0" fillId="8" borderId="12" xfId="0" applyFont="1" applyFill="1" applyBorder="1" applyAlignment="1" applyProtection="1">
      <alignment horizontal="left" vertical="center"/>
    </xf>
    <xf numFmtId="2" fontId="4" fillId="2" borderId="9" xfId="0" applyNumberFormat="1" applyFont="1" applyFill="1" applyBorder="1" applyAlignment="1" applyProtection="1">
      <alignment horizontal="center" vertical="center"/>
    </xf>
    <xf numFmtId="2" fontId="4" fillId="2" borderId="10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7" borderId="16" xfId="0" applyFont="1" applyFill="1" applyBorder="1" applyAlignment="1" applyProtection="1">
      <alignment horizontal="center" vertical="center" wrapText="1"/>
    </xf>
    <xf numFmtId="0" fontId="4" fillId="7" borderId="17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</cellXfs>
  <cellStyles count="3">
    <cellStyle name="Nagłówek" xfId="1"/>
    <cellStyle name="Normalny" xfId="0" builtinId="0"/>
    <cellStyle name="Wynik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130" zoomScaleNormal="130" workbookViewId="0">
      <selection activeCell="A25" sqref="A25"/>
    </sheetView>
  </sheetViews>
  <sheetFormatPr defaultColWidth="11.5703125" defaultRowHeight="12.75" x14ac:dyDescent="0.2"/>
  <cols>
    <col min="1" max="1" width="19.140625" style="1" customWidth="1"/>
    <col min="2" max="4" width="23.85546875" style="1" customWidth="1"/>
    <col min="5" max="5" width="37.140625" style="1" customWidth="1"/>
    <col min="6" max="16384" width="11.5703125" style="1"/>
  </cols>
  <sheetData>
    <row r="1" spans="1:5" ht="9.9499999999999993" customHeight="1" x14ac:dyDescent="0.2">
      <c r="A1" s="35"/>
      <c r="B1" s="35"/>
      <c r="C1" s="35"/>
      <c r="D1" s="35"/>
      <c r="E1" s="35"/>
    </row>
    <row r="2" spans="1:5" ht="20.100000000000001" customHeight="1" x14ac:dyDescent="0.2">
      <c r="A2" s="36" t="s">
        <v>13</v>
      </c>
      <c r="B2" s="36"/>
      <c r="C2" s="36"/>
      <c r="D2" s="36"/>
      <c r="E2" s="36"/>
    </row>
    <row r="3" spans="1:5" ht="30" customHeight="1" x14ac:dyDescent="0.2">
      <c r="A3" s="37">
        <f>B10+B17+B25</f>
        <v>109</v>
      </c>
      <c r="B3" s="37"/>
      <c r="C3" s="37"/>
      <c r="D3" s="37"/>
      <c r="E3" s="37"/>
    </row>
    <row r="4" spans="1:5" ht="9.9499999999999993" customHeight="1" x14ac:dyDescent="0.2">
      <c r="A4" s="18"/>
      <c r="B4" s="18"/>
      <c r="C4" s="18"/>
      <c r="D4" s="18"/>
      <c r="E4" s="18"/>
    </row>
    <row r="5" spans="1:5" ht="14.1" customHeight="1" thickBot="1" x14ac:dyDescent="0.25">
      <c r="A5" s="38" t="s">
        <v>19</v>
      </c>
      <c r="B5" s="39"/>
      <c r="C5" s="39"/>
      <c r="D5" s="39"/>
      <c r="E5" s="39"/>
    </row>
    <row r="6" spans="1:5" ht="20.100000000000001" customHeight="1" x14ac:dyDescent="0.2">
      <c r="A6" s="51" t="s">
        <v>12</v>
      </c>
      <c r="B6" s="52"/>
      <c r="C6" s="52"/>
      <c r="D6" s="52"/>
      <c r="E6" s="53"/>
    </row>
    <row r="7" spans="1:5" ht="30" customHeight="1" x14ac:dyDescent="0.2">
      <c r="A7" s="24" t="s">
        <v>0</v>
      </c>
      <c r="B7" s="25" t="s">
        <v>1</v>
      </c>
      <c r="C7" s="25" t="s">
        <v>2</v>
      </c>
      <c r="D7" s="25" t="s">
        <v>3</v>
      </c>
      <c r="E7" s="26" t="s">
        <v>18</v>
      </c>
    </row>
    <row r="8" spans="1:5" ht="20.100000000000001" customHeight="1" x14ac:dyDescent="0.2">
      <c r="A8" s="27" t="s">
        <v>5</v>
      </c>
      <c r="B8" s="15">
        <v>4</v>
      </c>
      <c r="C8" s="15">
        <v>4</v>
      </c>
      <c r="D8" s="15">
        <v>4</v>
      </c>
      <c r="E8" s="16">
        <v>4</v>
      </c>
    </row>
    <row r="9" spans="1:5" ht="20.100000000000001" hidden="1" customHeight="1" x14ac:dyDescent="0.2">
      <c r="A9" s="6" t="s">
        <v>6</v>
      </c>
      <c r="B9" s="2">
        <f>IF(AND(B8=2),2,IF(AND(B8=3),8,IF(AND(B8=4),14,IF(AND(B8=5),17,IF(AND(B8=6),18)))))</f>
        <v>14</v>
      </c>
      <c r="C9" s="2">
        <f>IF(AND(C8=2),2,IF(AND(C8=3),8,IF(AND(C8=4),14,IF(AND(C8=5),17,IF(AND(C8=6),18)))))</f>
        <v>14</v>
      </c>
      <c r="D9" s="2">
        <f>IF(AND(D8=2),2,IF(AND(D8=3),8,IF(AND(D8=4),14,IF(AND(D8=5),17,IF(AND(D8=6),18)))))</f>
        <v>14</v>
      </c>
      <c r="E9" s="3">
        <f>IF(AND(E8=2),2,IF(AND(E8=3),8,IF(AND(E8=4),14,IF(AND(E8=5),17,IF(AND(E8=6),18)))))</f>
        <v>14</v>
      </c>
    </row>
    <row r="10" spans="1:5" ht="20.100000000000001" customHeight="1" thickBot="1" x14ac:dyDescent="0.25">
      <c r="A10" s="23" t="s">
        <v>7</v>
      </c>
      <c r="B10" s="44">
        <f>B9+C9+D9+E9</f>
        <v>56</v>
      </c>
      <c r="C10" s="44"/>
      <c r="D10" s="44"/>
      <c r="E10" s="45"/>
    </row>
    <row r="11" spans="1:5" ht="9.9499999999999993" customHeight="1" x14ac:dyDescent="0.2">
      <c r="A11" s="19"/>
      <c r="B11" s="20"/>
      <c r="C11" s="20"/>
      <c r="D11" s="20"/>
      <c r="E11" s="20"/>
    </row>
    <row r="12" spans="1:5" ht="14.1" customHeight="1" thickBot="1" x14ac:dyDescent="0.25">
      <c r="A12" s="38" t="s">
        <v>20</v>
      </c>
      <c r="B12" s="39"/>
      <c r="C12" s="39"/>
      <c r="D12" s="39"/>
      <c r="E12" s="4"/>
    </row>
    <row r="13" spans="1:5" ht="20.100000000000001" customHeight="1" x14ac:dyDescent="0.3">
      <c r="A13" s="51" t="s">
        <v>14</v>
      </c>
      <c r="B13" s="52"/>
      <c r="C13" s="52"/>
      <c r="D13" s="53"/>
      <c r="E13" s="7"/>
    </row>
    <row r="14" spans="1:5" ht="20.100000000000001" customHeight="1" x14ac:dyDescent="0.2">
      <c r="A14" s="24" t="s">
        <v>0</v>
      </c>
      <c r="B14" s="25" t="s">
        <v>1</v>
      </c>
      <c r="C14" s="25" t="s">
        <v>2</v>
      </c>
      <c r="D14" s="28" t="s">
        <v>3</v>
      </c>
      <c r="E14" s="8"/>
    </row>
    <row r="15" spans="1:5" ht="20.100000000000001" customHeight="1" x14ac:dyDescent="0.2">
      <c r="A15" s="24" t="s">
        <v>4</v>
      </c>
      <c r="B15" s="15">
        <v>50</v>
      </c>
      <c r="C15" s="15">
        <v>50</v>
      </c>
      <c r="D15" s="16">
        <v>50</v>
      </c>
      <c r="E15" s="11"/>
    </row>
    <row r="16" spans="1:5" ht="20.100000000000001" hidden="1" customHeight="1" x14ac:dyDescent="0.2">
      <c r="A16" s="6" t="s">
        <v>6</v>
      </c>
      <c r="B16" s="9">
        <f>B15*0.35</f>
        <v>17.5</v>
      </c>
      <c r="C16" s="9">
        <f>C15*0.35</f>
        <v>17.5</v>
      </c>
      <c r="D16" s="10">
        <f>D15*0.3</f>
        <v>15</v>
      </c>
      <c r="E16" s="11"/>
    </row>
    <row r="17" spans="1:5" ht="20.100000000000001" customHeight="1" thickBot="1" x14ac:dyDescent="0.35">
      <c r="A17" s="23" t="s">
        <v>7</v>
      </c>
      <c r="B17" s="40">
        <f>B16+C16+D16</f>
        <v>50</v>
      </c>
      <c r="C17" s="40"/>
      <c r="D17" s="41"/>
      <c r="E17" s="7"/>
    </row>
    <row r="18" spans="1:5" ht="9.9499999999999993" customHeight="1" x14ac:dyDescent="0.3">
      <c r="A18" s="19"/>
      <c r="B18" s="22"/>
      <c r="C18" s="22"/>
      <c r="D18" s="22"/>
      <c r="E18" s="21"/>
    </row>
    <row r="19" spans="1:5" ht="14.1" customHeight="1" x14ac:dyDescent="0.2">
      <c r="A19" s="33" t="s">
        <v>21</v>
      </c>
      <c r="B19" s="34"/>
      <c r="C19" s="34"/>
      <c r="D19" s="34"/>
      <c r="E19" s="34"/>
    </row>
    <row r="20" spans="1:5" ht="24" customHeight="1" x14ac:dyDescent="0.2">
      <c r="A20" s="13" t="s">
        <v>10</v>
      </c>
      <c r="B20" s="17" t="s">
        <v>9</v>
      </c>
      <c r="C20" s="54" t="s">
        <v>11</v>
      </c>
      <c r="D20" s="54"/>
      <c r="E20" s="55"/>
    </row>
    <row r="21" spans="1:5" ht="14.1" customHeight="1" thickBot="1" x14ac:dyDescent="0.25">
      <c r="A21" s="12" t="s">
        <v>22</v>
      </c>
      <c r="B21" s="14" t="s">
        <v>23</v>
      </c>
      <c r="C21" s="31" t="s">
        <v>24</v>
      </c>
      <c r="D21" s="31"/>
      <c r="E21" s="32"/>
    </row>
    <row r="22" spans="1:5" ht="32.25" customHeight="1" x14ac:dyDescent="0.2">
      <c r="A22" s="46" t="s">
        <v>17</v>
      </c>
      <c r="B22" s="47"/>
      <c r="C22" s="47"/>
      <c r="D22" s="47"/>
      <c r="E22" s="48"/>
    </row>
    <row r="23" spans="1:5" ht="32.25" customHeight="1" x14ac:dyDescent="0.2">
      <c r="A23" s="29" t="s">
        <v>15</v>
      </c>
      <c r="B23" s="30" t="s">
        <v>10</v>
      </c>
      <c r="C23" s="30" t="s">
        <v>9</v>
      </c>
      <c r="D23" s="49" t="s">
        <v>16</v>
      </c>
      <c r="E23" s="50"/>
    </row>
    <row r="24" spans="1:5" ht="20.100000000000001" customHeight="1" x14ac:dyDescent="0.2">
      <c r="A24" s="27" t="s">
        <v>8</v>
      </c>
      <c r="B24" s="5">
        <v>3</v>
      </c>
      <c r="C24" s="5">
        <v>0</v>
      </c>
      <c r="D24" s="42">
        <v>0</v>
      </c>
      <c r="E24" s="43"/>
    </row>
    <row r="25" spans="1:5" ht="20.100000000000001" customHeight="1" thickBot="1" x14ac:dyDescent="0.25">
      <c r="A25" s="23" t="s">
        <v>7</v>
      </c>
      <c r="B25" s="44">
        <f>B24+C24+D24</f>
        <v>3</v>
      </c>
      <c r="C25" s="44"/>
      <c r="D25" s="44"/>
      <c r="E25" s="45"/>
    </row>
  </sheetData>
  <dataConsolidate function="count"/>
  <mergeCells count="16">
    <mergeCell ref="D24:E24"/>
    <mergeCell ref="B25:E25"/>
    <mergeCell ref="A22:E22"/>
    <mergeCell ref="D23:E23"/>
    <mergeCell ref="A6:E6"/>
    <mergeCell ref="B10:E10"/>
    <mergeCell ref="A13:D13"/>
    <mergeCell ref="C20:E20"/>
    <mergeCell ref="C21:E21"/>
    <mergeCell ref="A19:E19"/>
    <mergeCell ref="A1:E1"/>
    <mergeCell ref="A2:E2"/>
    <mergeCell ref="A3:E3"/>
    <mergeCell ref="A5:E5"/>
    <mergeCell ref="A12:D12"/>
    <mergeCell ref="B17:D17"/>
  </mergeCells>
  <dataValidations count="6">
    <dataValidation type="whole" allowBlank="1" showInputMessage="1" showErrorMessage="1" prompt="ocena ze świadectwa" sqref="B8:E8">
      <formula1>2</formula1>
      <formula2>6</formula2>
    </dataValidation>
    <dataValidation type="decimal" allowBlank="1" showInputMessage="1" showErrorMessage="1" prompt="wynik z egzaminu" sqref="B15:D15">
      <formula1>0</formula1>
      <formula2>100</formula2>
    </dataValidation>
    <dataValidation type="whole" allowBlank="1" showInputMessage="1" showErrorMessage="1" prompt="suma, inne osiągnięcia wymienione na świadectwie" sqref="D24:E24">
      <formula1>0</formula1>
      <formula2>28</formula2>
    </dataValidation>
    <dataValidation type="decimal" allowBlank="1" showInputMessage="1" showErrorMessage="1" sqref="A3:E3">
      <formula1>0</formula1>
      <formula2>200</formula2>
    </dataValidation>
    <dataValidation type="whole" allowBlank="1" showInputMessage="1" showErrorMessage="1" prompt="aktywność społeczna" sqref="B24">
      <formula1>0</formula1>
      <formula2>3</formula2>
    </dataValidation>
    <dataValidation type="whole" allowBlank="1" showInputMessage="1" showErrorMessage="1" prompt="świadectwo z wyróżnieniem" sqref="C24">
      <formula1>0</formula1>
      <formula2>7</formula2>
    </dataValidation>
  </dataValidations>
  <pageMargins left="0.78749999999999998" right="0.78749999999999998" top="0.78749999999999998" bottom="0.78749999999999998" header="0.51180555555555551" footer="0.51180555555555551"/>
  <pageSetup paperSize="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Przeliczanie punktów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Topolski</dc:creator>
  <cp:lastModifiedBy>wtopolski</cp:lastModifiedBy>
  <cp:lastPrinted>2023-01-27T08:55:43Z</cp:lastPrinted>
  <dcterms:created xsi:type="dcterms:W3CDTF">2022-11-22T10:12:43Z</dcterms:created>
  <dcterms:modified xsi:type="dcterms:W3CDTF">2023-02-03T11:56:04Z</dcterms:modified>
</cp:coreProperties>
</file>